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empio computo bag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<sst xmlns="http://schemas.openxmlformats.org/spreadsheetml/2006/main" uniqueCount="31">
  <si>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Esempio di computo metrico estimativo: rifacimento di un bagno</t>
  </si>
  <si>
    <t>Esempio illustrativo. Voci e prezzi del Prezzario Emilia-Romagna 2026 (revisione 2), al netto dell'IVA.</t>
  </si>
  <si>
    <t>Codice</t>
  </si>
  <si>
    <t>Descrizione</t>
  </si>
  <si>
    <t>U.M.</t>
  </si>
  <si>
    <t>Parti</t>
  </si>
  <si>
    <t>Lung.</t>
  </si>
  <si>
    <t>Larg.</t>
  </si>
  <si>
    <t>H/peso</t>
  </si>
  <si>
    <t>Quantità</t>
  </si>
  <si>
    <t>Prezzo €</t>
  </si>
  <si>
    <t>Importo €</t>
  </si>
  <si>
    <t>B01.016.015</t>
  </si>
  <si>
    <t>Demolizione di pavimento in piastrelle di ceramica, compreso il sottofondo dello spessore fino a 5 cm, posto in opera a mezzo di malta o colla</t>
  </si>
  <si>
    <t>m²</t>
  </si>
  <si>
    <t xml:space="preserve">    Pavimento del bagno</t>
  </si>
  <si>
    <t>B01.016.085</t>
  </si>
  <si>
    <t>Demolizione di rivestimento in ceramica</t>
  </si>
  <si>
    <t xml:space="preserve">    Pareti, perimetro × altezza fascia</t>
  </si>
  <si>
    <t xml:space="preserve">    A dedurre: porta</t>
  </si>
  <si>
    <t>A15.001.015.a</t>
  </si>
  <si>
    <t>Massetto pronto ad alta resistenza, adatto per la posa di pavimenti con adesivo, dato in opera battuto, livellato e lisciato: spessore 20 mm</t>
  </si>
  <si>
    <t>A15.016.015.b</t>
  </si>
  <si>
    <t>Pavimento in gres porcellanato colorato in massa in piastrelle rettificate, posto in opera con idoneo collante, previa preparazione del piano superiore del massetto di sottofondo da pagarsi a parte: tinta unita, antiscivolo (R9), 30 x 30 cm, spessore 8,5 mm</t>
  </si>
  <si>
    <t>A16.001.008.a</t>
  </si>
  <si>
    <t>Rivestimento in ceramica monocottura di pasta bianca, ad uso residenziale, in opera con idoneo collante, compresi tagli, sfridi e stuccature dei giunti: 20 x 50 cm, spessore 8,5 mm, effetto tinta unita superficie lucida</t>
  </si>
  <si>
    <t>A20.034.010</t>
  </si>
  <si>
    <t>Tinteggiatura di parete con due mani di pittura acrilica all'acqua, lavabile, applicata a pennello dopo due mani di isolante, previa preparazione della superficie da pagarsi a parte</t>
  </si>
  <si>
    <t xml:space="preserve">    Pareti sopra il rivestimento</t>
  </si>
  <si>
    <t xml:space="preserve">    Soffitto</t>
  </si>
  <si>
    <t>Totale lavori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</si>
</sst>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true" showRowColHeaders="1">
      <selection activeCell="B5" sqref="B5:B21"/>
    </sheetView>
  </sheetViews>
  <sheetFormatPr defaultRowHeight="14.4" outlineLevelRow="0" outlineLevelCol="0"/>
  <cols>
    <col min="1" max="1" width="16" customWidth="true" style="0"/>
    <col min="2" max="2" width="70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</cols>
  <sheetData>
    <row r="1" spans="1:10">
      <c r="A1" s="2" t="s">
        <v>0</v>
      </c>
    </row>
    <row r="2" spans="1:10">
      <c r="A2" t="s">
        <v>1</v>
      </c>
    </row>
    <row r="4" spans="1:10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</row>
    <row r="5" spans="1:10">
      <c r="A5" s="1" t="s">
        <v>12</v>
      </c>
      <c r="B5" s="5" t="s">
        <v>13</v>
      </c>
      <c r="C5" s="1" t="s">
        <v>14</v>
      </c>
      <c r="D5" s="1"/>
      <c r="E5" s="1"/>
      <c r="F5" s="1"/>
      <c r="G5" s="1"/>
      <c r="H5" s="4">
        <f>SUM(H6:H6)</f>
        <v>5</v>
      </c>
      <c r="I5" s="4">
        <v>10.1</v>
      </c>
      <c r="J5" s="4">
        <f>ROUND(H5*I5,2)</f>
        <v>50.5</v>
      </c>
    </row>
    <row r="6" spans="1:10">
      <c r="B6" s="6" t="s">
        <v>15</v>
      </c>
      <c r="D6" s="3">
        <v>1</v>
      </c>
      <c r="E6" s="3">
        <v>2.0</v>
      </c>
      <c r="F6" s="3">
        <v>2.5</v>
      </c>
      <c r="G6" s="3"/>
      <c r="H6" s="3">
        <f>ROUND(PRODUCT(D6:G6),2)</f>
        <v>5</v>
      </c>
    </row>
    <row r="7" spans="1:10">
      <c r="A7" s="1" t="s">
        <v>16</v>
      </c>
      <c r="B7" s="5" t="s">
        <v>17</v>
      </c>
      <c r="C7" s="1" t="s">
        <v>14</v>
      </c>
      <c r="D7" s="1"/>
      <c r="E7" s="1"/>
      <c r="F7" s="1"/>
      <c r="G7" s="1"/>
      <c r="H7" s="4">
        <f>SUM(H8:H9)</f>
        <v>18.12</v>
      </c>
      <c r="I7" s="4">
        <v>8.18</v>
      </c>
      <c r="J7" s="4">
        <f>ROUND(H7*I7,2)</f>
        <v>148.22</v>
      </c>
    </row>
    <row r="8" spans="1:10">
      <c r="B8" s="6" t="s">
        <v>18</v>
      </c>
      <c r="D8" s="3">
        <v>1</v>
      </c>
      <c r="E8" s="3">
        <v>9.0</v>
      </c>
      <c r="F8" s="3"/>
      <c r="G8" s="3">
        <v>2.2</v>
      </c>
      <c r="H8" s="3">
        <f>ROUND(PRODUCT(D8:G8),2)</f>
        <v>19.8</v>
      </c>
    </row>
    <row r="9" spans="1:10">
      <c r="B9" s="6" t="s">
        <v>19</v>
      </c>
      <c r="D9" s="3">
        <v>-1</v>
      </c>
      <c r="E9" s="3">
        <v>0.8</v>
      </c>
      <c r="F9" s="3"/>
      <c r="G9" s="3">
        <v>2.1</v>
      </c>
      <c r="H9" s="3">
        <f>ROUND(PRODUCT(D9:G9),2)</f>
        <v>-1.68</v>
      </c>
    </row>
    <row r="10" spans="1:10">
      <c r="A10" s="1" t="s">
        <v>20</v>
      </c>
      <c r="B10" s="5" t="s">
        <v>21</v>
      </c>
      <c r="C10" s="1" t="s">
        <v>14</v>
      </c>
      <c r="D10" s="1"/>
      <c r="E10" s="1"/>
      <c r="F10" s="1"/>
      <c r="G10" s="1"/>
      <c r="H10" s="4">
        <f>SUM(H11:H11)</f>
        <v>5</v>
      </c>
      <c r="I10" s="4">
        <v>17.02</v>
      </c>
      <c r="J10" s="4">
        <f>ROUND(H10*I10,2)</f>
        <v>85.099999999999994</v>
      </c>
    </row>
    <row r="11" spans="1:10">
      <c r="B11" s="6" t="s">
        <v>15</v>
      </c>
      <c r="D11" s="3">
        <v>1</v>
      </c>
      <c r="E11" s="3">
        <v>2.0</v>
      </c>
      <c r="F11" s="3">
        <v>2.5</v>
      </c>
      <c r="G11" s="3"/>
      <c r="H11" s="3">
        <f>ROUND(PRODUCT(D11:G11),2)</f>
        <v>5</v>
      </c>
    </row>
    <row r="12" spans="1:10">
      <c r="A12" s="1" t="s">
        <v>22</v>
      </c>
      <c r="B12" s="5" t="s">
        <v>23</v>
      </c>
      <c r="C12" s="1" t="s">
        <v>14</v>
      </c>
      <c r="D12" s="1"/>
      <c r="E12" s="1"/>
      <c r="F12" s="1"/>
      <c r="G12" s="1"/>
      <c r="H12" s="4">
        <f>SUM(H13:H13)</f>
        <v>5</v>
      </c>
      <c r="I12" s="4">
        <v>70.97</v>
      </c>
      <c r="J12" s="4">
        <f>ROUND(H12*I12,2)</f>
        <v>354.85000000000002</v>
      </c>
    </row>
    <row r="13" spans="1:10">
      <c r="B13" s="6" t="s">
        <v>15</v>
      </c>
      <c r="D13" s="3">
        <v>1</v>
      </c>
      <c r="E13" s="3">
        <v>2.0</v>
      </c>
      <c r="F13" s="3">
        <v>2.5</v>
      </c>
      <c r="G13" s="3"/>
      <c r="H13" s="3">
        <f>ROUND(PRODUCT(D13:G13),2)</f>
        <v>5</v>
      </c>
    </row>
    <row r="14" spans="1:10">
      <c r="A14" s="1" t="s">
        <v>24</v>
      </c>
      <c r="B14" s="5" t="s">
        <v>25</v>
      </c>
      <c r="C14" s="1" t="s">
        <v>14</v>
      </c>
      <c r="D14" s="1"/>
      <c r="E14" s="1"/>
      <c r="F14" s="1"/>
      <c r="G14" s="1"/>
      <c r="H14" s="4">
        <f>SUM(H15:H16)</f>
        <v>18.12</v>
      </c>
      <c r="I14" s="4">
        <v>67.73999999999999</v>
      </c>
      <c r="J14" s="4">
        <f>ROUND(H14*I14,2)</f>
        <v>1227.45000000000005</v>
      </c>
    </row>
    <row r="15" spans="1:10">
      <c r="B15" s="6" t="s">
        <v>18</v>
      </c>
      <c r="D15" s="3">
        <v>1</v>
      </c>
      <c r="E15" s="3">
        <v>9.0</v>
      </c>
      <c r="F15" s="3"/>
      <c r="G15" s="3">
        <v>2.2</v>
      </c>
      <c r="H15" s="3">
        <f>ROUND(PRODUCT(D15:G15),2)</f>
        <v>19.8</v>
      </c>
    </row>
    <row r="16" spans="1:10">
      <c r="B16" s="6" t="s">
        <v>19</v>
      </c>
      <c r="D16" s="3">
        <v>-1</v>
      </c>
      <c r="E16" s="3">
        <v>0.8</v>
      </c>
      <c r="F16" s="3"/>
      <c r="G16" s="3">
        <v>2.1</v>
      </c>
      <c r="H16" s="3">
        <f>ROUND(PRODUCT(D16:G16),2)</f>
        <v>-1.68</v>
      </c>
    </row>
    <row r="17" spans="1:10">
      <c r="A17" s="1" t="s">
        <v>26</v>
      </c>
      <c r="B17" s="5" t="s">
        <v>27</v>
      </c>
      <c r="C17" s="1" t="s">
        <v>14</v>
      </c>
      <c r="D17" s="1"/>
      <c r="E17" s="1"/>
      <c r="F17" s="1"/>
      <c r="G17" s="1"/>
      <c r="H17" s="4">
        <f>SUM(H18:H19)</f>
        <v>9.5</v>
      </c>
      <c r="I17" s="4">
        <v>18.36</v>
      </c>
      <c r="J17" s="4">
        <f>ROUND(H17*I17,2)</f>
        <v>174.41999999999999</v>
      </c>
    </row>
    <row r="18" spans="1:10">
      <c r="B18" s="6" t="s">
        <v>28</v>
      </c>
      <c r="D18" s="3">
        <v>1</v>
      </c>
      <c r="E18" s="3">
        <v>9.0</v>
      </c>
      <c r="F18" s="3"/>
      <c r="G18" s="3">
        <v>0.5</v>
      </c>
      <c r="H18" s="3">
        <f>ROUND(PRODUCT(D18:G18),2)</f>
        <v>4.5</v>
      </c>
    </row>
    <row r="19" spans="1:10">
      <c r="B19" s="6" t="s">
        <v>29</v>
      </c>
      <c r="D19" s="3">
        <v>1</v>
      </c>
      <c r="E19" s="3">
        <v>2.0</v>
      </c>
      <c r="F19" s="3">
        <v>2.5</v>
      </c>
      <c r="G19" s="3"/>
      <c r="H19" s="3">
        <f>ROUND(PRODUCT(D19:G19),2)</f>
        <v>5</v>
      </c>
    </row>
    <row r="20" spans="1:10">
      <c r="B20" s="6"/>
    </row>
    <row r="21" spans="1:10">
      <c r="B21" s="5" t="s">
        <v>30</v>
      </c>
      <c r="C21" s="1"/>
      <c r="D21" s="1"/>
      <c r="E21" s="1"/>
      <c r="F21" s="1"/>
      <c r="G21" s="1"/>
      <c r="H21" s="1"/>
      <c r="I21" s="1"/>
      <c r="J21" s="4">
        <f>SUM(J5,J7,J10,J12,J14,J17)</f>
        <v>2040.54000000000019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Esempio computo bagno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2026-11-06T23:42:07+00:00</dcterms:created>
  <dcterms:modified xsi:type="dcterms:W3CDTF">2026-11-06T23:42:07+00:00</dcterms:modified>
  <dc:title>Untitled Spreadsheet</dc:title>
  <dc:description/>
  <dc:subject/>
  <cp:keywords/>
  <cp:category/>
</cp:coreProperties>
</file>